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Y FONDOS Y FIDEICOMISOS\ESTADOS FINANCIEROS\2023\DISCOS MES\11 .EDO.FINANC. FIRDEMICH EXTINCION NOV 23 O CONTAB\11 LEY DE DISCIPLINA FINANCIERA FIRDEMICH EXTINCIÓN\"/>
    </mc:Choice>
  </mc:AlternateContent>
  <bookViews>
    <workbookView xWindow="0" yWindow="0" windowWidth="24000" windowHeight="10320"/>
  </bookViews>
  <sheets>
    <sheet name="EAPED 6 (c)" sheetId="1" r:id="rId1"/>
  </sheets>
  <externalReferences>
    <externalReference r:id="rId2"/>
    <externalReference r:id="rId3"/>
    <externalReference r:id="rId4"/>
    <externalReference r:id="rId5"/>
  </externalReferences>
  <definedNames>
    <definedName name="\0017">'[3]INGRESOS X CLAS. CMJ '!#REF!</definedName>
    <definedName name="\0170">'[3]INGRESOS X CLAS. CMJ '!#REF!</definedName>
    <definedName name="\0211">'[3]INGRESOS X CLAS. CMJ '!#REF!</definedName>
    <definedName name="\0288">'[3]INGRESOS X CLAS.'!#REF!</definedName>
    <definedName name="\0311">'[3]INGRESOS X CLAS. CMJ '!#REF!</definedName>
    <definedName name="\0327">'[3]INGRESOS X CLAS. CMJ '!#REF!</definedName>
    <definedName name="\0338">'[3]INGRESOS X CLAS.'!#REF!</definedName>
    <definedName name="\0377">'[3]INGRESOS X CLAS.'!#REF!</definedName>
    <definedName name="\0491">'[3]INGRESOS X CLAS. CMJ '!#REF!</definedName>
    <definedName name="\0796">'[3]INGRESOS X CLAS.'!#REF!</definedName>
    <definedName name="\0823">'[3]INGRESOS X CLAS. CMJ '!#REF!</definedName>
    <definedName name="\1022">'[3]INGRESOS X CLAS.'!#REF!</definedName>
    <definedName name="\1252">'[3]INGRESOS X CLAS.'!#REF!</definedName>
    <definedName name="\1271">'[3]INGRESOS X CLAS. CMJ '!#REF!</definedName>
    <definedName name="\1292">'[3]INGRESOS X CLAS. CMJ '!#REF!</definedName>
    <definedName name="\1366">'[3]INGRESOS X CLAS. CMJ '!#REF!</definedName>
    <definedName name="\1376">'[3]INGRESOS X CLAS.'!#REF!</definedName>
    <definedName name="\1498">'[3]INGRESOS X CLAS. CMJ '!#REF!</definedName>
    <definedName name="\1603">'[3]INGRESOS X CLAS.'!#REF!</definedName>
    <definedName name="\1643">'[3]INGRESOS X CLAS. CMJ '!#REF!</definedName>
    <definedName name="\1651">'[3]INGRESOS X CLAS.'!#REF!</definedName>
    <definedName name="\1688">'[3]INGRESOS X CLAS. CMJ '!#REF!</definedName>
    <definedName name="\1790">'[3]INGRESOS X CLAS.'!#REF!</definedName>
    <definedName name="\2105">'[3]INGRESOS X CLAS. CMJ '!#REF!</definedName>
    <definedName name="\2122">'[3]INGRESOS X CLAS. CMJ '!#REF!</definedName>
    <definedName name="\2169">'[3]INGRESOS X CLAS.'!#REF!</definedName>
    <definedName name="\2414">'[3]INGRESOS X CLAS. CMJ '!#REF!</definedName>
    <definedName name="\2507">'[3]INGRESOS X CLAS. CMJ '!#REF!</definedName>
    <definedName name="\2612">'[3]INGRESOS X CLAS. CMJ '!#REF!</definedName>
    <definedName name="\2655">'[3]INGRESOS X CLAS. CMJ '!#REF!</definedName>
    <definedName name="\2991">'[3]INGRESOS X CLAS.'!#REF!</definedName>
    <definedName name="\3321">'[3]INGRESOS X CLAS. CMJ '!#REF!</definedName>
    <definedName name="\3499">'[3]INGRESOS X CLAS.'!#REF!</definedName>
    <definedName name="\3528">'[3]INGRESOS X CLAS. CMJ '!#REF!</definedName>
    <definedName name="\3617">'[3]INGRESOS X CLAS. CMJ '!#REF!</definedName>
    <definedName name="\3874">'[3]INGRESOS X CLAS. CMJ '!#REF!</definedName>
    <definedName name="\3876">'[3]INGRESOS X CLAS. CMJ '!#REF!</definedName>
    <definedName name="\4486">'[3]INGRESOS X CLAS.'!#REF!</definedName>
    <definedName name="\4494">'[3]INGRESOS X CLAS.'!#REF!</definedName>
    <definedName name="\5225">'[3]INGRESOS X CLAS.'!#REF!</definedName>
    <definedName name="\5256">'[3]INGRESOS X CLAS.'!#REF!</definedName>
    <definedName name="\5263">'[3]INGRESOS X CLAS.'!#REF!</definedName>
    <definedName name="\5355">'[3]INGRESOS X CLAS. CMJ '!#REF!</definedName>
    <definedName name="\5537">'[3]INGRESOS X CLAS.'!#REF!</definedName>
    <definedName name="\5751">'[3]INGRESOS X CLAS.'!#REF!</definedName>
    <definedName name="\5948">'[3]INGRESOS X CLAS.'!#REF!</definedName>
    <definedName name="\6057">'[3]INGRESOS X CLAS. CMJ '!#REF!</definedName>
    <definedName name="\6332">'[3]INGRESOS X CLAS. CMJ '!#REF!</definedName>
    <definedName name="\6363">'[3]INGRESOS X CLAS.'!#REF!</definedName>
    <definedName name="\6451">'[3]INGRESOS X CLAS.'!#REF!</definedName>
    <definedName name="\6637">'[3]INGRESOS X CLAS.'!#REF!</definedName>
    <definedName name="\6691">'[3]INGRESOS X CLAS. CMJ '!#REF!</definedName>
    <definedName name="\6767">'[3]INGRESOS X CLAS. CMJ '!#REF!</definedName>
    <definedName name="\6833">'[3]INGRESOS X CLAS. CMJ '!#REF!</definedName>
    <definedName name="\6921">'[3]INGRESOS X CLAS.'!#REF!</definedName>
    <definedName name="\7094">'[3]INGRESOS X CLAS.'!#REF!</definedName>
    <definedName name="\7293">'[3]INGRESOS X CLAS.'!#REF!</definedName>
    <definedName name="\7481">'[3]INGRESOS X CLAS. CMJ '!#REF!</definedName>
    <definedName name="\7608">'[3]INGRESOS X CLAS. CMJ '!#REF!</definedName>
    <definedName name="\7686">'[3]INGRESOS X CLAS.'!#REF!</definedName>
    <definedName name="\7772">'[3]INGRESOS X CLAS.'!#REF!</definedName>
    <definedName name="\7951">'[3]INGRESOS X CLAS.'!#REF!</definedName>
    <definedName name="\7961">'[3]INGRESOS X CLAS.'!#REF!</definedName>
    <definedName name="\8021">'[3]INGRESOS X CLAS. CMJ '!#REF!</definedName>
    <definedName name="\8087">'[3]INGRESOS X CLAS.'!#REF!</definedName>
    <definedName name="\8524">'[3]INGRESOS X CLAS. CMJ '!#REF!</definedName>
    <definedName name="\9644">'[3]INGRESOS X CLAS.'!#REF!</definedName>
    <definedName name="\9645">'[3]INGRESOS X CLAS. CMJ '!#REF!</definedName>
    <definedName name="\9655">'[3]INGRESOS X CLAS. CMJ '!#REF!</definedName>
    <definedName name="\9787">'[3]INGRESOS X CLAS. CMJ '!#REF!</definedName>
    <definedName name="\9922">'[3]INGRESOS X CLAS. CMJ '!#REF!</definedName>
    <definedName name="_xlnm.Print_Area" localSheetId="0">'EAPED 6 (c)'!$A$1:$H$98</definedName>
    <definedName name="_xlnm.Database">#REF!</definedName>
    <definedName name="_xlnm.Print_Titles" localSheetId="0">'EAPED 6 (c)'!$1:$7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B9" i="1"/>
  <c r="C9" i="1"/>
  <c r="E9" i="1"/>
  <c r="E8" i="1" s="1"/>
  <c r="F9" i="1"/>
  <c r="D10" i="1"/>
  <c r="G10" i="1"/>
  <c r="D11" i="1"/>
  <c r="G11" i="1" s="1"/>
  <c r="D12" i="1"/>
  <c r="G12" i="1"/>
  <c r="D13" i="1"/>
  <c r="G13" i="1"/>
  <c r="D14" i="1"/>
  <c r="G14" i="1" s="1"/>
  <c r="D15" i="1"/>
  <c r="G15" i="1"/>
  <c r="D16" i="1"/>
  <c r="G16" i="1"/>
  <c r="D17" i="1"/>
  <c r="G17" i="1" s="1"/>
  <c r="B18" i="1"/>
  <c r="C18" i="1"/>
  <c r="E18" i="1"/>
  <c r="F18" i="1"/>
  <c r="D19" i="1"/>
  <c r="G19" i="1"/>
  <c r="G18" i="1" s="1"/>
  <c r="D20" i="1"/>
  <c r="D18" i="1" s="1"/>
  <c r="G20" i="1"/>
  <c r="D21" i="1"/>
  <c r="G21" i="1" s="1"/>
  <c r="D22" i="1"/>
  <c r="G22" i="1"/>
  <c r="D23" i="1"/>
  <c r="G23" i="1"/>
  <c r="D24" i="1"/>
  <c r="G24" i="1" s="1"/>
  <c r="D25" i="1"/>
  <c r="G25" i="1"/>
  <c r="B27" i="1"/>
  <c r="B26" i="1" s="1"/>
  <c r="C27" i="1"/>
  <c r="C26" i="1" s="1"/>
  <c r="D27" i="1"/>
  <c r="G27" i="1" s="1"/>
  <c r="E27" i="1"/>
  <c r="E26" i="1" s="1"/>
  <c r="F27" i="1"/>
  <c r="F26" i="1" s="1"/>
  <c r="D28" i="1"/>
  <c r="G28" i="1"/>
  <c r="D29" i="1"/>
  <c r="G29" i="1"/>
  <c r="D30" i="1"/>
  <c r="G30" i="1"/>
  <c r="D31" i="1"/>
  <c r="G31" i="1"/>
  <c r="D32" i="1"/>
  <c r="G32" i="1"/>
  <c r="D33" i="1"/>
  <c r="G33" i="1"/>
  <c r="D34" i="1"/>
  <c r="G34" i="1"/>
  <c r="D35" i="1"/>
  <c r="G35" i="1"/>
  <c r="B36" i="1"/>
  <c r="C36" i="1"/>
  <c r="E36" i="1"/>
  <c r="F36" i="1"/>
  <c r="D37" i="1"/>
  <c r="G37" i="1"/>
  <c r="G36" i="1" s="1"/>
  <c r="D38" i="1"/>
  <c r="D36" i="1" s="1"/>
  <c r="G38" i="1"/>
  <c r="D39" i="1"/>
  <c r="G39" i="1"/>
  <c r="D40" i="1"/>
  <c r="G40" i="1"/>
  <c r="B42" i="1"/>
  <c r="B41" i="1" s="1"/>
  <c r="C42" i="1"/>
  <c r="C41" i="1" s="1"/>
  <c r="E42" i="1"/>
  <c r="E41" i="1" s="1"/>
  <c r="F42" i="1"/>
  <c r="F41" i="1" s="1"/>
  <c r="D43" i="1"/>
  <c r="D42" i="1" s="1"/>
  <c r="G43" i="1"/>
  <c r="G42" i="1" s="1"/>
  <c r="D44" i="1"/>
  <c r="G44" i="1"/>
  <c r="D45" i="1"/>
  <c r="G45" i="1"/>
  <c r="D46" i="1"/>
  <c r="G46" i="1"/>
  <c r="D47" i="1"/>
  <c r="G47" i="1"/>
  <c r="D48" i="1"/>
  <c r="G48" i="1"/>
  <c r="D49" i="1"/>
  <c r="G49" i="1"/>
  <c r="D50" i="1"/>
  <c r="G50" i="1"/>
  <c r="B51" i="1"/>
  <c r="C51" i="1"/>
  <c r="E51" i="1"/>
  <c r="F51" i="1"/>
  <c r="D52" i="1"/>
  <c r="G52" i="1"/>
  <c r="G51" i="1" s="1"/>
  <c r="D53" i="1"/>
  <c r="D51" i="1" s="1"/>
  <c r="G53" i="1"/>
  <c r="D54" i="1"/>
  <c r="G54" i="1"/>
  <c r="D55" i="1"/>
  <c r="G55" i="1"/>
  <c r="D56" i="1"/>
  <c r="G56" i="1"/>
  <c r="D57" i="1"/>
  <c r="G57" i="1"/>
  <c r="D58" i="1"/>
  <c r="G58" i="1"/>
  <c r="B59" i="1"/>
  <c r="C59" i="1"/>
  <c r="E59" i="1"/>
  <c r="F59" i="1"/>
  <c r="D60" i="1"/>
  <c r="D59" i="1" s="1"/>
  <c r="G60" i="1"/>
  <c r="G59" i="1" s="1"/>
  <c r="D61" i="1"/>
  <c r="G61" i="1"/>
  <c r="D62" i="1"/>
  <c r="G62" i="1"/>
  <c r="D63" i="1"/>
  <c r="G63" i="1"/>
  <c r="D64" i="1"/>
  <c r="G64" i="1"/>
  <c r="D65" i="1"/>
  <c r="G65" i="1"/>
  <c r="D66" i="1"/>
  <c r="G66" i="1"/>
  <c r="D67" i="1"/>
  <c r="G67" i="1"/>
  <c r="D68" i="1"/>
  <c r="G68" i="1"/>
  <c r="B69" i="1"/>
  <c r="C69" i="1"/>
  <c r="E69" i="1"/>
  <c r="F69" i="1"/>
  <c r="D70" i="1"/>
  <c r="D69" i="1" s="1"/>
  <c r="G70" i="1"/>
  <c r="G69" i="1" s="1"/>
  <c r="D71" i="1"/>
  <c r="G71" i="1"/>
  <c r="D72" i="1"/>
  <c r="G72" i="1"/>
  <c r="D73" i="1"/>
  <c r="G73" i="1"/>
  <c r="D41" i="1" l="1"/>
  <c r="F8" i="1"/>
  <c r="F75" i="1" s="1"/>
  <c r="B8" i="1"/>
  <c r="B75" i="1" s="1"/>
  <c r="E75" i="1"/>
  <c r="C8" i="1"/>
  <c r="C75" i="1" s="1"/>
  <c r="G41" i="1"/>
  <c r="G26" i="1"/>
  <c r="G9" i="1"/>
  <c r="G8" i="1" s="1"/>
  <c r="G75" i="1" s="1"/>
  <c r="D26" i="1"/>
  <c r="D9" i="1"/>
  <c r="D8" i="1" s="1"/>
  <c r="D75" i="1" s="1"/>
</calcChain>
</file>

<file path=xl/sharedStrings.xml><?xml version="1.0" encoding="utf-8"?>
<sst xmlns="http://schemas.openxmlformats.org/spreadsheetml/2006/main" count="79" uniqueCount="48">
  <si>
    <t xml:space="preserve">Total de Egresos </t>
  </si>
  <si>
    <t xml:space="preserve"> Adeudos de Ejercicios Fiscales Anteriores</t>
  </si>
  <si>
    <t xml:space="preserve"> Saneamiento del Sistema Financiero</t>
  </si>
  <si>
    <t xml:space="preserve"> Transferencias, Participaciones y Aportaciones Entre Diferentes Niveles y Ordenes de Gobierno</t>
  </si>
  <si>
    <t xml:space="preserve"> Transacciones de la Deuda Publica / Costo Financiero de la Deuda</t>
  </si>
  <si>
    <t xml:space="preserve">Otras No Clasificadas en Funciones Anteriores </t>
  </si>
  <si>
    <t xml:space="preserve"> Otras Industrias y Otros Asuntos Económicos</t>
  </si>
  <si>
    <t xml:space="preserve"> Ciencia, Tecnología e Innovación</t>
  </si>
  <si>
    <t xml:space="preserve"> Turismo</t>
  </si>
  <si>
    <t xml:space="preserve"> Comunicaciones</t>
  </si>
  <si>
    <t xml:space="preserve"> Transporte</t>
  </si>
  <si>
    <t xml:space="preserve"> Minería, Manufacturas y Construcción</t>
  </si>
  <si>
    <t xml:space="preserve"> Combustibles y Energía</t>
  </si>
  <si>
    <t xml:space="preserve"> Agropecuaria, Silvicultura, Pesca y Caza</t>
  </si>
  <si>
    <t xml:space="preserve"> Asuntos Económicos, Comerciales y Laborales en General</t>
  </si>
  <si>
    <t xml:space="preserve">Desarrollo Económico </t>
  </si>
  <si>
    <t xml:space="preserve"> Otros Asuntos Sociales</t>
  </si>
  <si>
    <t xml:space="preserve"> Protección Social</t>
  </si>
  <si>
    <t xml:space="preserve"> Educación</t>
  </si>
  <si>
    <t xml:space="preserve"> Recreación, Cultura y Otras Manifestaciones Sociales</t>
  </si>
  <si>
    <t xml:space="preserve"> Salud</t>
  </si>
  <si>
    <t xml:space="preserve"> Vivienda y Servicios a la Comunidad</t>
  </si>
  <si>
    <t xml:space="preserve"> Protección Ambiental</t>
  </si>
  <si>
    <t xml:space="preserve">Desarrollo Social </t>
  </si>
  <si>
    <t xml:space="preserve"> Otros Servicios Generales</t>
  </si>
  <si>
    <t xml:space="preserve"> Asuntos de Orden Público y de Seguridad Interior</t>
  </si>
  <si>
    <t xml:space="preserve"> Seguridad Nacional</t>
  </si>
  <si>
    <t xml:space="preserve"> Asuntos Financieros y Hacendarios</t>
  </si>
  <si>
    <t xml:space="preserve"> Relaciones Exteriores</t>
  </si>
  <si>
    <t xml:space="preserve"> Coordinación de la Política de Gobierno</t>
  </si>
  <si>
    <t xml:space="preserve"> Justicia</t>
  </si>
  <si>
    <t xml:space="preserve"> Legislación</t>
  </si>
  <si>
    <t xml:space="preserve">Gobierno </t>
  </si>
  <si>
    <t xml:space="preserve">Gasto Etiquetado </t>
  </si>
  <si>
    <t>Otras No Clasificadas en Funciones Anteriores</t>
  </si>
  <si>
    <t xml:space="preserve">Gasto No Etiquetado </t>
  </si>
  <si>
    <t>Pagado</t>
  </si>
  <si>
    <t>Devengado</t>
  </si>
  <si>
    <t>Modificado</t>
  </si>
  <si>
    <t>Ampliaciones/ (Reducciones)</t>
  </si>
  <si>
    <t xml:space="preserve">Aprobado </t>
  </si>
  <si>
    <t xml:space="preserve">Subejercicio </t>
  </si>
  <si>
    <t>Egresos</t>
  </si>
  <si>
    <t xml:space="preserve">Concepto </t>
  </si>
  <si>
    <t>(PESOS)</t>
  </si>
  <si>
    <t xml:space="preserve">
ESTADO ANALÍTICO DEL EJERCICIO DEL PRESUPUESTO DE EGRESOS DETALLADO – LDF
 CLASIFICACIÓN FUNCIONAL (FINALIDAD Y FUNCIÓN)
</t>
  </si>
  <si>
    <t>Y EL DESARROLLO ECONÓMICO DEL ESTADO DE MICHOACÁN</t>
  </si>
  <si>
    <t xml:space="preserve">FIDEICOMISO DE INVERSIÓN Y ADMINISTRACIÓN PARA LA REACTIVACIÓN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</si>
</sst>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b/>
      <sz val="15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2" fillId="0" borderId="0" xfId="0" applyFont="1" applyFill="1"/>
    <xf numFmtId="0" fontId="3" fillId="0" borderId="0" xfId="0" applyFont="1" applyFill="1"/>
    <xf numFmtId="164" fontId="4" fillId="0" borderId="1" xfId="1" applyNumberFormat="1" applyFont="1" applyFill="1" applyBorder="1"/>
    <xf numFmtId="0" fontId="4" fillId="0" borderId="1" xfId="0" applyFont="1" applyFill="1" applyBorder="1"/>
    <xf numFmtId="164" fontId="3" fillId="0" borderId="2" xfId="1" applyNumberFormat="1" applyFont="1" applyFill="1" applyBorder="1"/>
    <xf numFmtId="0" fontId="3" fillId="0" borderId="2" xfId="0" applyFont="1" applyFill="1" applyBorder="1" applyAlignment="1">
      <alignment horizontal="left" indent="2"/>
    </xf>
    <xf numFmtId="0" fontId="3" fillId="0" borderId="2" xfId="0" applyFont="1" applyFill="1" applyBorder="1" applyAlignment="1">
      <alignment horizontal="left" wrapText="1" indent="2"/>
    </xf>
    <xf numFmtId="0" fontId="4" fillId="0" borderId="2" xfId="0" applyFont="1" applyFill="1" applyBorder="1" applyAlignment="1">
      <alignment horizontal="left" wrapText="1" indent="1"/>
    </xf>
    <xf numFmtId="0" fontId="4" fillId="0" borderId="2" xfId="0" applyFont="1" applyFill="1" applyBorder="1" applyAlignment="1">
      <alignment horizontal="left" indent="1"/>
    </xf>
    <xf numFmtId="0" fontId="4" fillId="0" borderId="2" xfId="0" applyFont="1" applyFill="1" applyBorder="1"/>
    <xf numFmtId="43" fontId="3" fillId="0" borderId="0" xfId="0" applyNumberFormat="1" applyFont="1" applyFill="1" applyBorder="1"/>
    <xf numFmtId="164" fontId="4" fillId="0" borderId="2" xfId="1" applyNumberFormat="1" applyFont="1" applyFill="1" applyBorder="1"/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7" fillId="0" borderId="0" xfId="0" applyFont="1" applyFill="1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13607</xdr:colOff>
      <xdr:row>76</xdr:row>
      <xdr:rowOff>12166</xdr:rowOff>
    </xdr:from>
    <xdr:to>
      <xdr:col>0</xdr:col>
      <xdr:colOff>2707821</xdr:colOff>
      <xdr:row>87</xdr:row>
      <xdr:rowOff>96611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 txBox="1"/>
      </xdr:nvSpPr>
      <xdr:spPr>
        <a:xfrm>
          <a:off x="13607" y="14490166"/>
          <a:ext cx="751114" cy="217994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5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Elaboro:</a:t>
          </a: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 P. Ariana</a:t>
          </a:r>
          <a:r>
            <a:rPr lang="es-ES" sz="1300" b="1" baseline="0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María Punzo Núñez</a:t>
          </a:r>
        </a:p>
        <a:p>
          <a:pPr algn="ctr">
            <a:lnSpc>
              <a:spcPts val="6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Analista de Recursos Financieros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 Sífinancia </a:t>
          </a:r>
        </a:p>
        <a:p>
          <a:pPr algn="ctr">
            <a:lnSpc>
              <a:spcPts val="700"/>
            </a:lnSpc>
          </a:pPr>
          <a:r>
            <a:rPr lang="es-ES" sz="10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 </a:t>
          </a:r>
        </a:p>
        <a:p>
          <a:pPr algn="ctr">
            <a:lnSpc>
              <a:spcPts val="7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2659608</xdr:colOff>
      <xdr:row>76</xdr:row>
      <xdr:rowOff>41569</xdr:rowOff>
    </xdr:from>
    <xdr:to>
      <xdr:col>2</xdr:col>
      <xdr:colOff>80736</xdr:colOff>
      <xdr:row>87</xdr:row>
      <xdr:rowOff>81644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764133" y="14519569"/>
          <a:ext cx="840603" cy="213557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algn="ctr">
            <a:lnSpc>
              <a:spcPts val="8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C.P. Marco Antonio Cortés Reyes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Jefe del Depto. de Recusos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 Financieros de Sífinancia </a:t>
          </a:r>
        </a:p>
        <a:p>
          <a:pPr algn="ctr">
            <a:lnSpc>
              <a:spcPts val="700"/>
            </a:lnSpc>
          </a:pPr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81643</xdr:colOff>
      <xdr:row>76</xdr:row>
      <xdr:rowOff>83216</xdr:rowOff>
    </xdr:from>
    <xdr:to>
      <xdr:col>4</xdr:col>
      <xdr:colOff>605518</xdr:colOff>
      <xdr:row>87</xdr:row>
      <xdr:rowOff>13607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1605643" y="14561216"/>
          <a:ext cx="2047875" cy="202589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Revisó: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María Esther Ruiz López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Delegada Administrativa de Sífinancia </a:t>
          </a:r>
        </a:p>
        <a:p>
          <a:pPr marL="0" indent="0" algn="ctr"/>
          <a:endParaRPr lang="es-ES" sz="10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449036</xdr:colOff>
      <xdr:row>76</xdr:row>
      <xdr:rowOff>18811</xdr:rowOff>
    </xdr:from>
    <xdr:to>
      <xdr:col>8</xdr:col>
      <xdr:colOff>13608</xdr:colOff>
      <xdr:row>87</xdr:row>
      <xdr:rowOff>81642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>
          <a:off x="3497036" y="14496811"/>
          <a:ext cx="2612572" cy="215833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Vo. Bo.: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T.C. Humberto Equihua Equihua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Encargado de la Gerencia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de FIRDEMICH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789214</xdr:colOff>
      <xdr:row>87</xdr:row>
      <xdr:rowOff>13608</xdr:rowOff>
    </xdr:from>
    <xdr:to>
      <xdr:col>0</xdr:col>
      <xdr:colOff>3800177</xdr:colOff>
      <xdr:row>97</xdr:row>
      <xdr:rowOff>134603</xdr:rowOff>
    </xdr:to>
    <xdr:sp macro="" textlink="">
      <xdr:nvSpPr>
        <xdr:cNvPr id="6" name="2 CuadroText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 txBox="1"/>
      </xdr:nvSpPr>
      <xdr:spPr>
        <a:xfrm>
          <a:off x="760639" y="16587108"/>
          <a:ext cx="1063" cy="2025995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Mtra. Areli Gallegos Ibarra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Secretaria Técnica del FIRDEMICH</a:t>
          </a:r>
        </a:p>
        <a:p>
          <a:pPr algn="ctr">
            <a:lnSpc>
              <a:spcPts val="800"/>
            </a:lnSpc>
          </a:pPr>
          <a:endParaRPr lang="es-ES" sz="10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0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7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3772463</xdr:colOff>
      <xdr:row>87</xdr:row>
      <xdr:rowOff>18465</xdr:rowOff>
    </xdr:from>
    <xdr:to>
      <xdr:col>3</xdr:col>
      <xdr:colOff>354959</xdr:colOff>
      <xdr:row>97</xdr:row>
      <xdr:rowOff>83801</xdr:rowOff>
    </xdr:to>
    <xdr:sp macro="" textlink="">
      <xdr:nvSpPr>
        <xdr:cNvPr id="7" name="3 CuadroText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 txBox="1"/>
      </xdr:nvSpPr>
      <xdr:spPr>
        <a:xfrm>
          <a:off x="762563" y="16591965"/>
          <a:ext cx="1878396" cy="1970336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_________________________________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Lic. Lilia Berenice Guerrero Galván</a:t>
          </a:r>
        </a:p>
        <a:p>
          <a:pPr marL="0" indent="0" algn="ctr"/>
          <a:r>
            <a:rPr lang="es-ES" sz="1300" b="1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Delegado Fiduciaro</a:t>
          </a:r>
        </a:p>
        <a:p>
          <a:pPr algn="ctr">
            <a:lnSpc>
              <a:spcPts val="9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9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325164</xdr:colOff>
      <xdr:row>87</xdr:row>
      <xdr:rowOff>15528</xdr:rowOff>
    </xdr:from>
    <xdr:to>
      <xdr:col>6</xdr:col>
      <xdr:colOff>163286</xdr:colOff>
      <xdr:row>98</xdr:row>
      <xdr:rowOff>149679</xdr:rowOff>
    </xdr:to>
    <xdr:sp macro="" textlink="">
      <xdr:nvSpPr>
        <xdr:cNvPr id="8" name="4 CuadroTexto">
          <a:extLst>
            <a:ext uri="{FF2B5EF4-FFF2-40B4-BE49-F238E27FC236}">
              <a16:creationId xmlns:a16="http://schemas.microsoft.com/office/drawing/2014/main" xmlns="" id="{00000000-0008-0000-0700-000005000000}"/>
            </a:ext>
          </a:extLst>
        </xdr:cNvPr>
        <xdr:cNvSpPr txBox="1"/>
      </xdr:nvSpPr>
      <xdr:spPr>
        <a:xfrm>
          <a:off x="2611164" y="16589028"/>
          <a:ext cx="2124122" cy="2229651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Autorizó:</a:t>
          </a: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700"/>
            </a:lnSpc>
          </a:pPr>
          <a:endParaRPr lang="es-ES" sz="13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600"/>
            </a:lnSpc>
          </a:pPr>
          <a:r>
            <a:rPr lang="es-ES" sz="1300" b="1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______________________________</a:t>
          </a:r>
        </a:p>
        <a:p>
          <a:pPr algn="ctr">
            <a:lnSpc>
              <a:spcPts val="700"/>
            </a:lnSpc>
          </a:pPr>
          <a:endParaRPr lang="es-ES" sz="1300" b="1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Lic. Sandra Judith Avalos Villaseñor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Dirección Admón. Fiduciario                      </a:t>
          </a:r>
        </a:p>
        <a:p>
          <a:pPr algn="ctr"/>
          <a:r>
            <a:rPr lang="es-MX" sz="13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Zona Guadalajara  </a:t>
          </a:r>
        </a:p>
        <a:p>
          <a:pPr fontAlgn="base">
            <a:lnSpc>
              <a:spcPts val="800"/>
            </a:lnSpc>
          </a:pPr>
          <a:endParaRPr lang="es-ES" sz="1100" b="0" i="0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ctr">
            <a:lnSpc>
              <a:spcPts val="800"/>
            </a:lnSpc>
          </a:pPr>
          <a:endParaRPr lang="es-ES" sz="1100" b="0" i="0" u="none" strike="noStrike" baseline="0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800"/>
            </a:lnSpc>
          </a:pPr>
          <a:endParaRPr lang="es-ES" sz="1100" b="1" i="0" u="none" strike="noStrike">
            <a:solidFill>
              <a:schemeClr val="dk1"/>
            </a:solidFill>
            <a:latin typeface="Arial" pitchFamily="34" charset="0"/>
            <a:ea typeface="+mn-ea"/>
            <a:cs typeface="Arial" pitchFamily="34" charset="0"/>
          </a:endParaRPr>
        </a:p>
        <a:p>
          <a:pPr>
            <a:lnSpc>
              <a:spcPts val="500"/>
            </a:lnSpc>
          </a:pPr>
          <a:endParaRPr lang="es-ES" sz="1100">
            <a:latin typeface="Arial" pitchFamily="34" charset="0"/>
            <a:cs typeface="Arial" pitchFamily="34" charset="0"/>
          </a:endParaRPr>
        </a:p>
      </xdr:txBody>
    </xdr:sp>
    <xdr:clientData/>
  </xdr:twoCellAnchor>
  <xdr:oneCellAnchor>
    <xdr:from>
      <xdr:col>0</xdr:col>
      <xdr:colOff>0</xdr:colOff>
      <xdr:row>0</xdr:row>
      <xdr:rowOff>0</xdr:rowOff>
    </xdr:from>
    <xdr:ext cx="1524000" cy="1211035"/>
    <xdr:pic>
      <xdr:nvPicPr>
        <xdr:cNvPr id="9" name="Imagen 8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33" b="12245"/>
        <a:stretch/>
      </xdr:blipFill>
      <xdr:spPr bwMode="auto">
        <a:xfrm>
          <a:off x="0" y="0"/>
          <a:ext cx="1524000" cy="12110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oneCellAnchor>
    <xdr:from>
      <xdr:col>5</xdr:col>
      <xdr:colOff>598716</xdr:colOff>
      <xdr:row>0</xdr:row>
      <xdr:rowOff>54429</xdr:rowOff>
    </xdr:from>
    <xdr:ext cx="1647825" cy="1141641"/>
    <xdr:pic>
      <xdr:nvPicPr>
        <xdr:cNvPr id="10" name="Imagen 9" descr="\\10.16.88.237\escaner\DELEGACION\Papelería Institucional Sí Financia\MICHOACÁN HONESTIDAD Y TRABAJO\MICHOACÁN HORIZONTAL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8716" y="54429"/>
          <a:ext cx="1647825" cy="1141641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%20F6b-EAEPED-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IFINANCIA/CONCILIACIONES/1-20%20INGRESOS%20X%20CLASIF/INGRESOS%20POR%20CLASIFICAR%20NO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DOS%20FROS\11%20E.F.%20FIRDEMICH%202023\11%20D%20F%20FIRDEMICH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b)"/>
    </sheetNames>
    <sheetDataSet>
      <sheetData sheetId="0">
        <row r="26">
          <cell r="B26">
            <v>465942</v>
          </cell>
          <cell r="C26">
            <v>740170</v>
          </cell>
          <cell r="E26">
            <v>471701</v>
          </cell>
          <cell r="F26">
            <v>471701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D 5"/>
    </sheetNames>
    <sheetDataSet>
      <sheetData sheetId="0">
        <row r="4">
          <cell r="A4" t="str">
            <v xml:space="preserve"> DEL 01 DE ENERO AL 30 DE NOVIEMBRE DEL 2023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X CLAS."/>
      <sheetName val="INGRESOS X CLAS. CMJ "/>
      <sheetName val="INDICE"/>
      <sheetName val="AUX.MES."/>
      <sheetName val="IDENTIF DVS PR"/>
      <sheetName val="IDENTIF. CMJ"/>
      <sheetName val="BANCOS"/>
      <sheetName val="4399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J1" t="str">
            <v>========================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PED 6 (d)"/>
      <sheetName val="PI 7 (a)"/>
      <sheetName val="PE 7 (b)"/>
      <sheetName val="RI 7 (c)"/>
      <sheetName val="RE 7 (d)"/>
      <sheetName val="IEA 8"/>
      <sheetName val="GUIA DE CUMPLIMIENTO"/>
      <sheetName val="AVANC OBJET"/>
      <sheetName val="SITUAC"/>
      <sheetName val="EDO.DEUDA"/>
      <sheetName val="AVANC ADMON "/>
      <sheetName val="INGRE"/>
      <sheetName val="PRES EGRESOS SFA+RP"/>
      <sheetName val="ANT"/>
      <sheetName val="AC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showGridLines="0" tabSelected="1" zoomScale="70" zoomScaleNormal="70" zoomScaleSheetLayoutView="70" workbookViewId="0">
      <selection sqref="A1:G1"/>
    </sheetView>
  </sheetViews>
  <sheetFormatPr baseColWidth="10" defaultRowHeight="14.25" x14ac:dyDescent="0.2"/>
  <cols>
    <col min="1" max="1" width="64.28515625" style="1" customWidth="1"/>
    <col min="2" max="7" width="17" style="1" customWidth="1"/>
    <col min="8" max="8" width="3" style="1" customWidth="1"/>
    <col min="9" max="16384" width="11.42578125" style="1"/>
  </cols>
  <sheetData>
    <row r="1" spans="1:7" s="25" customFormat="1" ht="23.25" x14ac:dyDescent="0.35">
      <c r="A1" s="26" t="s">
        <v>47</v>
      </c>
      <c r="B1" s="26"/>
      <c r="C1" s="26"/>
      <c r="D1" s="26"/>
      <c r="E1" s="26"/>
      <c r="F1" s="26"/>
      <c r="G1" s="26"/>
    </row>
    <row r="2" spans="1:7" s="25" customFormat="1" ht="23.25" x14ac:dyDescent="0.35">
      <c r="A2" s="26" t="s">
        <v>46</v>
      </c>
      <c r="B2" s="26"/>
      <c r="C2" s="26"/>
      <c r="D2" s="26"/>
      <c r="E2" s="26"/>
      <c r="F2" s="26"/>
      <c r="G2" s="26"/>
    </row>
    <row r="3" spans="1:7" ht="39" customHeight="1" x14ac:dyDescent="0.2">
      <c r="A3" s="24" t="s">
        <v>45</v>
      </c>
      <c r="B3" s="24"/>
      <c r="C3" s="24"/>
      <c r="D3" s="24"/>
      <c r="E3" s="24"/>
      <c r="F3" s="24"/>
      <c r="G3" s="24"/>
    </row>
    <row r="4" spans="1:7" ht="19.5" customHeight="1" x14ac:dyDescent="0.2">
      <c r="A4" s="24" t="str">
        <f>+'[2]EAID 5'!A4:G4</f>
        <v xml:space="preserve"> DEL 01 DE ENERO AL 30 DE NOVIEMBRE DEL 2023</v>
      </c>
      <c r="B4" s="24"/>
      <c r="C4" s="24"/>
      <c r="D4" s="24"/>
      <c r="E4" s="24"/>
      <c r="F4" s="24"/>
      <c r="G4" s="24"/>
    </row>
    <row r="5" spans="1:7" ht="15.75" customHeight="1" x14ac:dyDescent="0.2">
      <c r="A5" s="23" t="s">
        <v>44</v>
      </c>
      <c r="B5" s="23"/>
      <c r="C5" s="23"/>
      <c r="D5" s="23"/>
      <c r="E5" s="23"/>
      <c r="F5" s="23"/>
      <c r="G5" s="23"/>
    </row>
    <row r="6" spans="1:7" ht="15" customHeight="1" x14ac:dyDescent="0.2">
      <c r="A6" s="22" t="s">
        <v>43</v>
      </c>
      <c r="B6" s="21" t="s">
        <v>42</v>
      </c>
      <c r="C6" s="21"/>
      <c r="D6" s="21"/>
      <c r="E6" s="21"/>
      <c r="F6" s="21"/>
      <c r="G6" s="20" t="s">
        <v>41</v>
      </c>
    </row>
    <row r="7" spans="1:7" s="2" customFormat="1" ht="38.25" customHeight="1" x14ac:dyDescent="0.2">
      <c r="A7" s="19"/>
      <c r="B7" s="18" t="s">
        <v>40</v>
      </c>
      <c r="C7" s="18" t="s">
        <v>39</v>
      </c>
      <c r="D7" s="17" t="s">
        <v>38</v>
      </c>
      <c r="E7" s="17" t="s">
        <v>37</v>
      </c>
      <c r="F7" s="17" t="s">
        <v>36</v>
      </c>
      <c r="G7" s="16"/>
    </row>
    <row r="8" spans="1:7" s="2" customFormat="1" ht="12.75" x14ac:dyDescent="0.2">
      <c r="A8" s="13" t="s">
        <v>35</v>
      </c>
      <c r="B8" s="15">
        <f>B9+B18+B26+B36</f>
        <v>465942</v>
      </c>
      <c r="C8" s="15">
        <f>C9+C18+C26+C36</f>
        <v>740170</v>
      </c>
      <c r="D8" s="15">
        <f>D9+D18+D26+D36</f>
        <v>1206112</v>
      </c>
      <c r="E8" s="15">
        <f>E9+E18+E26+E36</f>
        <v>471701</v>
      </c>
      <c r="F8" s="15">
        <f>F9+F18+F26+F36</f>
        <v>471701</v>
      </c>
      <c r="G8" s="15">
        <f>G9+G18+G26+G36</f>
        <v>734411</v>
      </c>
    </row>
    <row r="9" spans="1:7" s="2" customFormat="1" ht="12.75" x14ac:dyDescent="0.2">
      <c r="A9" s="12" t="s">
        <v>32</v>
      </c>
      <c r="B9" s="8">
        <f>SUM(B10:B17)</f>
        <v>0</v>
      </c>
      <c r="C9" s="8">
        <f>SUM(C10:C17)</f>
        <v>0</v>
      </c>
      <c r="D9" s="8">
        <f>SUM(D10:D17)</f>
        <v>0</v>
      </c>
      <c r="E9" s="8">
        <f>SUM(E10:E17)</f>
        <v>0</v>
      </c>
      <c r="F9" s="8">
        <f>SUM(F10:F17)</f>
        <v>0</v>
      </c>
      <c r="G9" s="8">
        <f>SUM(G10:G17)</f>
        <v>0</v>
      </c>
    </row>
    <row r="10" spans="1:7" s="2" customFormat="1" ht="12.75" x14ac:dyDescent="0.2">
      <c r="A10" s="9" t="s">
        <v>31</v>
      </c>
      <c r="B10" s="8">
        <v>0</v>
      </c>
      <c r="C10" s="8">
        <v>0</v>
      </c>
      <c r="D10" s="8">
        <f>+B10+C10</f>
        <v>0</v>
      </c>
      <c r="E10" s="8">
        <v>0</v>
      </c>
      <c r="F10" s="8">
        <v>0</v>
      </c>
      <c r="G10" s="8">
        <f>D10-E10</f>
        <v>0</v>
      </c>
    </row>
    <row r="11" spans="1:7" s="2" customFormat="1" ht="12.75" x14ac:dyDescent="0.2">
      <c r="A11" s="9" t="s">
        <v>30</v>
      </c>
      <c r="B11" s="8">
        <v>0</v>
      </c>
      <c r="C11" s="8">
        <v>0</v>
      </c>
      <c r="D11" s="8">
        <f>+B11+C11</f>
        <v>0</v>
      </c>
      <c r="E11" s="8">
        <v>0</v>
      </c>
      <c r="F11" s="8">
        <v>0</v>
      </c>
      <c r="G11" s="8">
        <f>D11-E11</f>
        <v>0</v>
      </c>
    </row>
    <row r="12" spans="1:7" s="2" customFormat="1" ht="12.75" x14ac:dyDescent="0.2">
      <c r="A12" s="9" t="s">
        <v>29</v>
      </c>
      <c r="B12" s="8">
        <v>0</v>
      </c>
      <c r="C12" s="8">
        <v>0</v>
      </c>
      <c r="D12" s="8">
        <f>+B12+C12</f>
        <v>0</v>
      </c>
      <c r="E12" s="8">
        <v>0</v>
      </c>
      <c r="F12" s="8">
        <v>0</v>
      </c>
      <c r="G12" s="8">
        <f>D12-E12</f>
        <v>0</v>
      </c>
    </row>
    <row r="13" spans="1:7" s="2" customFormat="1" ht="12.75" x14ac:dyDescent="0.2">
      <c r="A13" s="9" t="s">
        <v>28</v>
      </c>
      <c r="B13" s="8">
        <v>0</v>
      </c>
      <c r="C13" s="8">
        <v>0</v>
      </c>
      <c r="D13" s="8">
        <f>+B13+C13</f>
        <v>0</v>
      </c>
      <c r="E13" s="8">
        <v>0</v>
      </c>
      <c r="F13" s="8">
        <v>0</v>
      </c>
      <c r="G13" s="8">
        <f>D13-E13</f>
        <v>0</v>
      </c>
    </row>
    <row r="14" spans="1:7" s="2" customFormat="1" ht="12.75" x14ac:dyDescent="0.2">
      <c r="A14" s="9" t="s">
        <v>27</v>
      </c>
      <c r="B14" s="8">
        <v>0</v>
      </c>
      <c r="C14" s="8">
        <v>0</v>
      </c>
      <c r="D14" s="8">
        <f>+B14+C14</f>
        <v>0</v>
      </c>
      <c r="E14" s="8">
        <v>0</v>
      </c>
      <c r="F14" s="8">
        <v>0</v>
      </c>
      <c r="G14" s="8">
        <f>D14-E14</f>
        <v>0</v>
      </c>
    </row>
    <row r="15" spans="1:7" s="2" customFormat="1" ht="12.75" x14ac:dyDescent="0.2">
      <c r="A15" s="9" t="s">
        <v>26</v>
      </c>
      <c r="B15" s="8">
        <v>0</v>
      </c>
      <c r="C15" s="8">
        <v>0</v>
      </c>
      <c r="D15" s="8">
        <f>+B15+C15</f>
        <v>0</v>
      </c>
      <c r="E15" s="8">
        <v>0</v>
      </c>
      <c r="F15" s="8">
        <v>0</v>
      </c>
      <c r="G15" s="8">
        <f>D15-E15</f>
        <v>0</v>
      </c>
    </row>
    <row r="16" spans="1:7" s="2" customFormat="1" ht="12.75" x14ac:dyDescent="0.2">
      <c r="A16" s="9" t="s">
        <v>25</v>
      </c>
      <c r="B16" s="8">
        <v>0</v>
      </c>
      <c r="C16" s="8">
        <v>0</v>
      </c>
      <c r="D16" s="8">
        <f>+B16+C16</f>
        <v>0</v>
      </c>
      <c r="E16" s="8">
        <v>0</v>
      </c>
      <c r="F16" s="8">
        <v>0</v>
      </c>
      <c r="G16" s="8">
        <f>D16-E16</f>
        <v>0</v>
      </c>
    </row>
    <row r="17" spans="1:9" s="2" customFormat="1" ht="12.75" x14ac:dyDescent="0.2">
      <c r="A17" s="9" t="s">
        <v>24</v>
      </c>
      <c r="B17" s="8">
        <v>0</v>
      </c>
      <c r="C17" s="8">
        <v>0</v>
      </c>
      <c r="D17" s="8">
        <f>+B17+C17</f>
        <v>0</v>
      </c>
      <c r="E17" s="8">
        <v>0</v>
      </c>
      <c r="F17" s="8">
        <v>0</v>
      </c>
      <c r="G17" s="8">
        <f>D17-E17</f>
        <v>0</v>
      </c>
    </row>
    <row r="18" spans="1:9" s="2" customFormat="1" ht="12.75" x14ac:dyDescent="0.2">
      <c r="A18" s="12" t="s">
        <v>23</v>
      </c>
      <c r="B18" s="8">
        <f>SUM(B19:B25)</f>
        <v>0</v>
      </c>
      <c r="C18" s="8">
        <f>SUM(C19:C25)</f>
        <v>0</v>
      </c>
      <c r="D18" s="8">
        <f>SUM(D19:D25)</f>
        <v>0</v>
      </c>
      <c r="E18" s="8">
        <f>SUM(E19:E25)</f>
        <v>0</v>
      </c>
      <c r="F18" s="8">
        <f>SUM(F19:F25)</f>
        <v>0</v>
      </c>
      <c r="G18" s="8">
        <f>SUM(G19:G25)</f>
        <v>0</v>
      </c>
    </row>
    <row r="19" spans="1:9" s="2" customFormat="1" ht="12.75" x14ac:dyDescent="0.2">
      <c r="A19" s="9" t="s">
        <v>22</v>
      </c>
      <c r="B19" s="8">
        <v>0</v>
      </c>
      <c r="C19" s="8">
        <v>0</v>
      </c>
      <c r="D19" s="8">
        <f>+B19+C19</f>
        <v>0</v>
      </c>
      <c r="E19" s="8">
        <v>0</v>
      </c>
      <c r="F19" s="8">
        <v>0</v>
      </c>
      <c r="G19" s="8">
        <f>D19-E19</f>
        <v>0</v>
      </c>
    </row>
    <row r="20" spans="1:9" s="2" customFormat="1" ht="12.75" x14ac:dyDescent="0.2">
      <c r="A20" s="9" t="s">
        <v>21</v>
      </c>
      <c r="B20" s="8">
        <v>0</v>
      </c>
      <c r="C20" s="8">
        <v>0</v>
      </c>
      <c r="D20" s="8">
        <f>+B20+C20</f>
        <v>0</v>
      </c>
      <c r="E20" s="8">
        <v>0</v>
      </c>
      <c r="F20" s="8">
        <v>0</v>
      </c>
      <c r="G20" s="8">
        <f>D20-E20</f>
        <v>0</v>
      </c>
    </row>
    <row r="21" spans="1:9" s="2" customFormat="1" ht="12.75" x14ac:dyDescent="0.2">
      <c r="A21" s="9" t="s">
        <v>20</v>
      </c>
      <c r="B21" s="8">
        <v>0</v>
      </c>
      <c r="C21" s="8">
        <v>0</v>
      </c>
      <c r="D21" s="8">
        <f>+B21+C21</f>
        <v>0</v>
      </c>
      <c r="E21" s="8">
        <v>0</v>
      </c>
      <c r="F21" s="8">
        <v>0</v>
      </c>
      <c r="G21" s="8">
        <f>D21-E21</f>
        <v>0</v>
      </c>
    </row>
    <row r="22" spans="1:9" s="2" customFormat="1" ht="12.75" x14ac:dyDescent="0.2">
      <c r="A22" s="9" t="s">
        <v>19</v>
      </c>
      <c r="B22" s="8">
        <v>0</v>
      </c>
      <c r="C22" s="8">
        <v>0</v>
      </c>
      <c r="D22" s="8">
        <f>+B22+C22</f>
        <v>0</v>
      </c>
      <c r="E22" s="8">
        <v>0</v>
      </c>
      <c r="F22" s="8">
        <v>0</v>
      </c>
      <c r="G22" s="8">
        <f>D22-E22</f>
        <v>0</v>
      </c>
    </row>
    <row r="23" spans="1:9" s="2" customFormat="1" ht="12.75" x14ac:dyDescent="0.2">
      <c r="A23" s="9" t="s">
        <v>18</v>
      </c>
      <c r="B23" s="8">
        <v>0</v>
      </c>
      <c r="C23" s="8">
        <v>0</v>
      </c>
      <c r="D23" s="8">
        <f>+B23+C23</f>
        <v>0</v>
      </c>
      <c r="E23" s="8">
        <v>0</v>
      </c>
      <c r="F23" s="8">
        <v>0</v>
      </c>
      <c r="G23" s="8">
        <f>D23-E23</f>
        <v>0</v>
      </c>
    </row>
    <row r="24" spans="1:9" s="2" customFormat="1" ht="12.75" x14ac:dyDescent="0.2">
      <c r="A24" s="9" t="s">
        <v>17</v>
      </c>
      <c r="B24" s="8">
        <v>0</v>
      </c>
      <c r="C24" s="8">
        <v>0</v>
      </c>
      <c r="D24" s="8">
        <f>+B24+C24</f>
        <v>0</v>
      </c>
      <c r="E24" s="8">
        <v>0</v>
      </c>
      <c r="F24" s="8">
        <v>0</v>
      </c>
      <c r="G24" s="8">
        <f>D24-E24</f>
        <v>0</v>
      </c>
    </row>
    <row r="25" spans="1:9" s="2" customFormat="1" ht="12.75" x14ac:dyDescent="0.2">
      <c r="A25" s="9" t="s">
        <v>16</v>
      </c>
      <c r="B25" s="8">
        <v>0</v>
      </c>
      <c r="C25" s="8">
        <v>0</v>
      </c>
      <c r="D25" s="8">
        <f>+B25+C25</f>
        <v>0</v>
      </c>
      <c r="E25" s="8">
        <v>0</v>
      </c>
      <c r="F25" s="8">
        <v>0</v>
      </c>
      <c r="G25" s="8">
        <f>D25-E25</f>
        <v>0</v>
      </c>
    </row>
    <row r="26" spans="1:9" s="2" customFormat="1" ht="12.75" x14ac:dyDescent="0.2">
      <c r="A26" s="12" t="s">
        <v>15</v>
      </c>
      <c r="B26" s="8">
        <f>SUM(B27:B35)</f>
        <v>465942</v>
      </c>
      <c r="C26" s="8">
        <f>SUM(C27:C35)</f>
        <v>740170</v>
      </c>
      <c r="D26" s="8">
        <f>SUM(D27:D35)</f>
        <v>1206112</v>
      </c>
      <c r="E26" s="8">
        <f>SUM(E27:E35)</f>
        <v>471701</v>
      </c>
      <c r="F26" s="8">
        <f>SUM(F27:F35)</f>
        <v>471701</v>
      </c>
      <c r="G26" s="8">
        <f>SUM(G27:G35)</f>
        <v>734411</v>
      </c>
    </row>
    <row r="27" spans="1:9" s="2" customFormat="1" ht="12.75" x14ac:dyDescent="0.2">
      <c r="A27" s="10" t="s">
        <v>14</v>
      </c>
      <c r="B27" s="8">
        <f>+'[1]EAPED 6 (b)'!B26</f>
        <v>465942</v>
      </c>
      <c r="C27" s="8">
        <f>+'[1]EAPED 6 (b)'!C26</f>
        <v>740170</v>
      </c>
      <c r="D27" s="8">
        <f>+B27+C27</f>
        <v>1206112</v>
      </c>
      <c r="E27" s="8">
        <f>+'[1]EAPED 6 (b)'!E26</f>
        <v>471701</v>
      </c>
      <c r="F27" s="8">
        <f>+'[1]EAPED 6 (b)'!F26</f>
        <v>471701</v>
      </c>
      <c r="G27" s="8">
        <f>D27-E27</f>
        <v>734411</v>
      </c>
      <c r="I27" s="14"/>
    </row>
    <row r="28" spans="1:9" s="2" customFormat="1" ht="12.75" x14ac:dyDescent="0.2">
      <c r="A28" s="9" t="s">
        <v>13</v>
      </c>
      <c r="B28" s="8">
        <v>0</v>
      </c>
      <c r="C28" s="8">
        <v>0</v>
      </c>
      <c r="D28" s="8">
        <f>+B28+C28</f>
        <v>0</v>
      </c>
      <c r="E28" s="8">
        <v>0</v>
      </c>
      <c r="F28" s="8">
        <v>0</v>
      </c>
      <c r="G28" s="8">
        <f>D28-E28</f>
        <v>0</v>
      </c>
    </row>
    <row r="29" spans="1:9" s="2" customFormat="1" ht="12.75" x14ac:dyDescent="0.2">
      <c r="A29" s="9" t="s">
        <v>12</v>
      </c>
      <c r="B29" s="8">
        <v>0</v>
      </c>
      <c r="C29" s="8">
        <v>0</v>
      </c>
      <c r="D29" s="8">
        <f>+B29+C29</f>
        <v>0</v>
      </c>
      <c r="E29" s="8">
        <v>0</v>
      </c>
      <c r="F29" s="8">
        <v>0</v>
      </c>
      <c r="G29" s="8">
        <f>D29-E29</f>
        <v>0</v>
      </c>
    </row>
    <row r="30" spans="1:9" s="2" customFormat="1" ht="12.75" x14ac:dyDescent="0.2">
      <c r="A30" s="9" t="s">
        <v>11</v>
      </c>
      <c r="B30" s="8">
        <v>0</v>
      </c>
      <c r="C30" s="8">
        <v>0</v>
      </c>
      <c r="D30" s="8">
        <f>+B30+C30</f>
        <v>0</v>
      </c>
      <c r="E30" s="8">
        <v>0</v>
      </c>
      <c r="F30" s="8">
        <v>0</v>
      </c>
      <c r="G30" s="8">
        <f>D30-E30</f>
        <v>0</v>
      </c>
    </row>
    <row r="31" spans="1:9" s="2" customFormat="1" ht="12.75" x14ac:dyDescent="0.2">
      <c r="A31" s="9" t="s">
        <v>10</v>
      </c>
      <c r="B31" s="8">
        <v>0</v>
      </c>
      <c r="C31" s="8">
        <v>0</v>
      </c>
      <c r="D31" s="8">
        <f>+B31+C31</f>
        <v>0</v>
      </c>
      <c r="E31" s="8">
        <v>0</v>
      </c>
      <c r="F31" s="8">
        <v>0</v>
      </c>
      <c r="G31" s="8">
        <f>D31-E31</f>
        <v>0</v>
      </c>
    </row>
    <row r="32" spans="1:9" s="2" customFormat="1" ht="12.75" x14ac:dyDescent="0.2">
      <c r="A32" s="9" t="s">
        <v>9</v>
      </c>
      <c r="B32" s="8">
        <v>0</v>
      </c>
      <c r="C32" s="8">
        <v>0</v>
      </c>
      <c r="D32" s="8">
        <f>+B32+C32</f>
        <v>0</v>
      </c>
      <c r="E32" s="8">
        <v>0</v>
      </c>
      <c r="F32" s="8">
        <v>0</v>
      </c>
      <c r="G32" s="8">
        <f>D32-E32</f>
        <v>0</v>
      </c>
    </row>
    <row r="33" spans="1:7" s="2" customFormat="1" ht="12.75" x14ac:dyDescent="0.2">
      <c r="A33" s="9" t="s">
        <v>8</v>
      </c>
      <c r="B33" s="8">
        <v>0</v>
      </c>
      <c r="C33" s="8">
        <v>0</v>
      </c>
      <c r="D33" s="8">
        <f>+B33+C33</f>
        <v>0</v>
      </c>
      <c r="E33" s="8">
        <v>0</v>
      </c>
      <c r="F33" s="8">
        <v>0</v>
      </c>
      <c r="G33" s="8">
        <f>D33-E33</f>
        <v>0</v>
      </c>
    </row>
    <row r="34" spans="1:7" s="2" customFormat="1" ht="12.75" x14ac:dyDescent="0.2">
      <c r="A34" s="9" t="s">
        <v>7</v>
      </c>
      <c r="B34" s="8">
        <v>0</v>
      </c>
      <c r="C34" s="8">
        <v>0</v>
      </c>
      <c r="D34" s="8">
        <f>+B34+C34</f>
        <v>0</v>
      </c>
      <c r="E34" s="8">
        <v>0</v>
      </c>
      <c r="F34" s="8">
        <v>0</v>
      </c>
      <c r="G34" s="8">
        <f>D34-E34</f>
        <v>0</v>
      </c>
    </row>
    <row r="35" spans="1:7" s="2" customFormat="1" ht="12.75" x14ac:dyDescent="0.2">
      <c r="A35" s="9" t="s">
        <v>6</v>
      </c>
      <c r="B35" s="8">
        <v>0</v>
      </c>
      <c r="C35" s="8">
        <v>0</v>
      </c>
      <c r="D35" s="8">
        <f>+B35+C35</f>
        <v>0</v>
      </c>
      <c r="E35" s="8">
        <v>0</v>
      </c>
      <c r="F35" s="8">
        <v>0</v>
      </c>
      <c r="G35" s="8">
        <f>D35-E35</f>
        <v>0</v>
      </c>
    </row>
    <row r="36" spans="1:7" s="2" customFormat="1" ht="14.25" customHeight="1" x14ac:dyDescent="0.2">
      <c r="A36" s="11" t="s">
        <v>34</v>
      </c>
      <c r="B36" s="8">
        <f>SUM(B37:B40)</f>
        <v>0</v>
      </c>
      <c r="C36" s="8">
        <f>SUM(C37:C40)</f>
        <v>0</v>
      </c>
      <c r="D36" s="8">
        <f>SUM(D37:D40)</f>
        <v>0</v>
      </c>
      <c r="E36" s="8">
        <f>SUM(E37:E40)</f>
        <v>0</v>
      </c>
      <c r="F36" s="8">
        <f>SUM(F37:F40)</f>
        <v>0</v>
      </c>
      <c r="G36" s="8">
        <f>SUM(G37:G40)</f>
        <v>0</v>
      </c>
    </row>
    <row r="37" spans="1:7" s="2" customFormat="1" ht="12.75" x14ac:dyDescent="0.2">
      <c r="A37" s="10" t="s">
        <v>4</v>
      </c>
      <c r="B37" s="8">
        <v>0</v>
      </c>
      <c r="C37" s="8">
        <v>0</v>
      </c>
      <c r="D37" s="8">
        <f>+B37+C37</f>
        <v>0</v>
      </c>
      <c r="E37" s="8">
        <v>0</v>
      </c>
      <c r="F37" s="8">
        <v>0</v>
      </c>
      <c r="G37" s="8">
        <f>D37-E37</f>
        <v>0</v>
      </c>
    </row>
    <row r="38" spans="1:7" s="2" customFormat="1" ht="33" customHeight="1" x14ac:dyDescent="0.2">
      <c r="A38" s="10" t="s">
        <v>3</v>
      </c>
      <c r="B38" s="8">
        <v>0</v>
      </c>
      <c r="C38" s="8">
        <v>0</v>
      </c>
      <c r="D38" s="8">
        <f>+B38+C38</f>
        <v>0</v>
      </c>
      <c r="E38" s="8">
        <v>0</v>
      </c>
      <c r="F38" s="8">
        <v>0</v>
      </c>
      <c r="G38" s="8">
        <f>D38-E38</f>
        <v>0</v>
      </c>
    </row>
    <row r="39" spans="1:7" s="2" customFormat="1" ht="12.75" x14ac:dyDescent="0.2">
      <c r="A39" s="9" t="s">
        <v>2</v>
      </c>
      <c r="B39" s="8">
        <v>0</v>
      </c>
      <c r="C39" s="8">
        <v>0</v>
      </c>
      <c r="D39" s="8">
        <f>+B39+C39</f>
        <v>0</v>
      </c>
      <c r="E39" s="8">
        <v>0</v>
      </c>
      <c r="F39" s="8">
        <v>0</v>
      </c>
      <c r="G39" s="8">
        <f>D39-E39</f>
        <v>0</v>
      </c>
    </row>
    <row r="40" spans="1:7" s="2" customFormat="1" ht="12.75" x14ac:dyDescent="0.2">
      <c r="A40" s="9" t="s">
        <v>1</v>
      </c>
      <c r="B40" s="8">
        <v>0</v>
      </c>
      <c r="C40" s="8">
        <v>0</v>
      </c>
      <c r="D40" s="8">
        <f>+B40+C40</f>
        <v>0</v>
      </c>
      <c r="E40" s="8">
        <v>0</v>
      </c>
      <c r="F40" s="8">
        <v>0</v>
      </c>
      <c r="G40" s="8">
        <f>D40-E40</f>
        <v>0</v>
      </c>
    </row>
    <row r="41" spans="1:7" s="2" customFormat="1" ht="12.75" x14ac:dyDescent="0.2">
      <c r="A41" s="13" t="s">
        <v>33</v>
      </c>
      <c r="B41" s="8">
        <f>B42+B51+B59+B69</f>
        <v>0</v>
      </c>
      <c r="C41" s="8">
        <f>C42+C51+C59+C69</f>
        <v>0</v>
      </c>
      <c r="D41" s="8">
        <f>D42+D51+D59+D69</f>
        <v>0</v>
      </c>
      <c r="E41" s="8">
        <f>E42+E51+E59+E69</f>
        <v>0</v>
      </c>
      <c r="F41" s="8">
        <f>F42+F51+F59+F69</f>
        <v>0</v>
      </c>
      <c r="G41" s="8">
        <f>G42+G51+G59+G69</f>
        <v>0</v>
      </c>
    </row>
    <row r="42" spans="1:7" s="2" customFormat="1" ht="12.75" x14ac:dyDescent="0.2">
      <c r="A42" s="12" t="s">
        <v>32</v>
      </c>
      <c r="B42" s="8">
        <f>SUM(B43:B50)</f>
        <v>0</v>
      </c>
      <c r="C42" s="8">
        <f>SUM(C43:C50)</f>
        <v>0</v>
      </c>
      <c r="D42" s="8">
        <f>SUM(D43:D50)</f>
        <v>0</v>
      </c>
      <c r="E42" s="8">
        <f>SUM(E43:E50)</f>
        <v>0</v>
      </c>
      <c r="F42" s="8">
        <f>SUM(F43:F50)</f>
        <v>0</v>
      </c>
      <c r="G42" s="8">
        <f>SUM(G43:G50)</f>
        <v>0</v>
      </c>
    </row>
    <row r="43" spans="1:7" s="2" customFormat="1" ht="12.75" x14ac:dyDescent="0.2">
      <c r="A43" s="9" t="s">
        <v>31</v>
      </c>
      <c r="B43" s="8">
        <v>0</v>
      </c>
      <c r="C43" s="8">
        <v>0</v>
      </c>
      <c r="D43" s="8">
        <f>+B43+C43</f>
        <v>0</v>
      </c>
      <c r="E43" s="8">
        <v>0</v>
      </c>
      <c r="F43" s="8">
        <v>0</v>
      </c>
      <c r="G43" s="8">
        <f>D43-E43</f>
        <v>0</v>
      </c>
    </row>
    <row r="44" spans="1:7" s="2" customFormat="1" ht="12.75" x14ac:dyDescent="0.2">
      <c r="A44" s="9" t="s">
        <v>30</v>
      </c>
      <c r="B44" s="8">
        <v>0</v>
      </c>
      <c r="C44" s="8">
        <v>0</v>
      </c>
      <c r="D44" s="8">
        <f>+B44+C44</f>
        <v>0</v>
      </c>
      <c r="E44" s="8">
        <v>0</v>
      </c>
      <c r="F44" s="8">
        <v>0</v>
      </c>
      <c r="G44" s="8">
        <f>D44-E44</f>
        <v>0</v>
      </c>
    </row>
    <row r="45" spans="1:7" s="2" customFormat="1" ht="12.75" x14ac:dyDescent="0.2">
      <c r="A45" s="9" t="s">
        <v>29</v>
      </c>
      <c r="B45" s="8">
        <v>0</v>
      </c>
      <c r="C45" s="8">
        <v>0</v>
      </c>
      <c r="D45" s="8">
        <f>+B45+C45</f>
        <v>0</v>
      </c>
      <c r="E45" s="8">
        <v>0</v>
      </c>
      <c r="F45" s="8">
        <v>0</v>
      </c>
      <c r="G45" s="8">
        <f>D45-E45</f>
        <v>0</v>
      </c>
    </row>
    <row r="46" spans="1:7" s="2" customFormat="1" ht="12.75" x14ac:dyDescent="0.2">
      <c r="A46" s="9" t="s">
        <v>28</v>
      </c>
      <c r="B46" s="8">
        <v>0</v>
      </c>
      <c r="C46" s="8">
        <v>0</v>
      </c>
      <c r="D46" s="8">
        <f>+B46+C46</f>
        <v>0</v>
      </c>
      <c r="E46" s="8">
        <v>0</v>
      </c>
      <c r="F46" s="8">
        <v>0</v>
      </c>
      <c r="G46" s="8">
        <f>D46-E46</f>
        <v>0</v>
      </c>
    </row>
    <row r="47" spans="1:7" s="2" customFormat="1" ht="12.75" x14ac:dyDescent="0.2">
      <c r="A47" s="9" t="s">
        <v>27</v>
      </c>
      <c r="B47" s="8">
        <v>0</v>
      </c>
      <c r="C47" s="8">
        <v>0</v>
      </c>
      <c r="D47" s="8">
        <f>+B47+C47</f>
        <v>0</v>
      </c>
      <c r="E47" s="8">
        <v>0</v>
      </c>
      <c r="F47" s="8">
        <v>0</v>
      </c>
      <c r="G47" s="8">
        <f>D47-E47</f>
        <v>0</v>
      </c>
    </row>
    <row r="48" spans="1:7" s="2" customFormat="1" ht="12.75" x14ac:dyDescent="0.2">
      <c r="A48" s="9" t="s">
        <v>26</v>
      </c>
      <c r="B48" s="8">
        <v>0</v>
      </c>
      <c r="C48" s="8">
        <v>0</v>
      </c>
      <c r="D48" s="8">
        <f>+B48+C48</f>
        <v>0</v>
      </c>
      <c r="E48" s="8">
        <v>0</v>
      </c>
      <c r="F48" s="8">
        <v>0</v>
      </c>
      <c r="G48" s="8">
        <f>D48-E48</f>
        <v>0</v>
      </c>
    </row>
    <row r="49" spans="1:7" s="2" customFormat="1" ht="12.75" x14ac:dyDescent="0.2">
      <c r="A49" s="9" t="s">
        <v>25</v>
      </c>
      <c r="B49" s="8">
        <v>0</v>
      </c>
      <c r="C49" s="8">
        <v>0</v>
      </c>
      <c r="D49" s="8">
        <f>+B49+C49</f>
        <v>0</v>
      </c>
      <c r="E49" s="8">
        <v>0</v>
      </c>
      <c r="F49" s="8">
        <v>0</v>
      </c>
      <c r="G49" s="8">
        <f>D49-E49</f>
        <v>0</v>
      </c>
    </row>
    <row r="50" spans="1:7" s="2" customFormat="1" ht="12.75" x14ac:dyDescent="0.2">
      <c r="A50" s="9" t="s">
        <v>24</v>
      </c>
      <c r="B50" s="8">
        <v>0</v>
      </c>
      <c r="C50" s="8">
        <v>0</v>
      </c>
      <c r="D50" s="8">
        <f>+B50+C50</f>
        <v>0</v>
      </c>
      <c r="E50" s="8">
        <v>0</v>
      </c>
      <c r="F50" s="8">
        <v>0</v>
      </c>
      <c r="G50" s="8">
        <f>D50-E50</f>
        <v>0</v>
      </c>
    </row>
    <row r="51" spans="1:7" s="2" customFormat="1" ht="12.75" x14ac:dyDescent="0.2">
      <c r="A51" s="12" t="s">
        <v>23</v>
      </c>
      <c r="B51" s="8">
        <f>SUM(B52:B58)</f>
        <v>0</v>
      </c>
      <c r="C51" s="8">
        <f>SUM(C52:C58)</f>
        <v>0</v>
      </c>
      <c r="D51" s="8">
        <f>SUM(D52:D58)</f>
        <v>0</v>
      </c>
      <c r="E51" s="8">
        <f>SUM(E52:E58)</f>
        <v>0</v>
      </c>
      <c r="F51" s="8">
        <f>SUM(F52:F58)</f>
        <v>0</v>
      </c>
      <c r="G51" s="8">
        <f>SUM(G52:G58)</f>
        <v>0</v>
      </c>
    </row>
    <row r="52" spans="1:7" s="2" customFormat="1" ht="12.75" x14ac:dyDescent="0.2">
      <c r="A52" s="9" t="s">
        <v>22</v>
      </c>
      <c r="B52" s="8">
        <v>0</v>
      </c>
      <c r="C52" s="8">
        <v>0</v>
      </c>
      <c r="D52" s="8">
        <f>+B52+C52</f>
        <v>0</v>
      </c>
      <c r="E52" s="8">
        <v>0</v>
      </c>
      <c r="F52" s="8">
        <v>0</v>
      </c>
      <c r="G52" s="8">
        <f>D52-E52</f>
        <v>0</v>
      </c>
    </row>
    <row r="53" spans="1:7" s="2" customFormat="1" ht="12.75" x14ac:dyDescent="0.2">
      <c r="A53" s="9" t="s">
        <v>21</v>
      </c>
      <c r="B53" s="8">
        <v>0</v>
      </c>
      <c r="C53" s="8">
        <v>0</v>
      </c>
      <c r="D53" s="8">
        <f>+B53+C53</f>
        <v>0</v>
      </c>
      <c r="E53" s="8">
        <v>0</v>
      </c>
      <c r="F53" s="8">
        <v>0</v>
      </c>
      <c r="G53" s="8">
        <f>D53-E53</f>
        <v>0</v>
      </c>
    </row>
    <row r="54" spans="1:7" s="2" customFormat="1" ht="12.75" x14ac:dyDescent="0.2">
      <c r="A54" s="9" t="s">
        <v>20</v>
      </c>
      <c r="B54" s="8">
        <v>0</v>
      </c>
      <c r="C54" s="8">
        <v>0</v>
      </c>
      <c r="D54" s="8">
        <f>+B54+C54</f>
        <v>0</v>
      </c>
      <c r="E54" s="8">
        <v>0</v>
      </c>
      <c r="F54" s="8">
        <v>0</v>
      </c>
      <c r="G54" s="8">
        <f>D54-E54</f>
        <v>0</v>
      </c>
    </row>
    <row r="55" spans="1:7" s="2" customFormat="1" ht="12.75" x14ac:dyDescent="0.2">
      <c r="A55" s="9" t="s">
        <v>19</v>
      </c>
      <c r="B55" s="8">
        <v>0</v>
      </c>
      <c r="C55" s="8">
        <v>0</v>
      </c>
      <c r="D55" s="8">
        <f>+B55+C55</f>
        <v>0</v>
      </c>
      <c r="E55" s="8">
        <v>0</v>
      </c>
      <c r="F55" s="8">
        <v>0</v>
      </c>
      <c r="G55" s="8">
        <f>D55-E55</f>
        <v>0</v>
      </c>
    </row>
    <row r="56" spans="1:7" s="2" customFormat="1" ht="12.75" x14ac:dyDescent="0.2">
      <c r="A56" s="9" t="s">
        <v>18</v>
      </c>
      <c r="B56" s="8">
        <v>0</v>
      </c>
      <c r="C56" s="8">
        <v>0</v>
      </c>
      <c r="D56" s="8">
        <f>+B56+C56</f>
        <v>0</v>
      </c>
      <c r="E56" s="8">
        <v>0</v>
      </c>
      <c r="F56" s="8">
        <v>0</v>
      </c>
      <c r="G56" s="8">
        <f>D56-E56</f>
        <v>0</v>
      </c>
    </row>
    <row r="57" spans="1:7" s="2" customFormat="1" ht="12.75" x14ac:dyDescent="0.2">
      <c r="A57" s="9" t="s">
        <v>17</v>
      </c>
      <c r="B57" s="8">
        <v>0</v>
      </c>
      <c r="C57" s="8">
        <v>0</v>
      </c>
      <c r="D57" s="8">
        <f>+B57+C57</f>
        <v>0</v>
      </c>
      <c r="E57" s="8">
        <v>0</v>
      </c>
      <c r="F57" s="8">
        <v>0</v>
      </c>
      <c r="G57" s="8">
        <f>D57-E57</f>
        <v>0</v>
      </c>
    </row>
    <row r="58" spans="1:7" s="2" customFormat="1" ht="12.75" x14ac:dyDescent="0.2">
      <c r="A58" s="9" t="s">
        <v>16</v>
      </c>
      <c r="B58" s="8">
        <v>0</v>
      </c>
      <c r="C58" s="8">
        <v>0</v>
      </c>
      <c r="D58" s="8">
        <f>+B58+C58</f>
        <v>0</v>
      </c>
      <c r="E58" s="8">
        <v>0</v>
      </c>
      <c r="F58" s="8">
        <v>0</v>
      </c>
      <c r="G58" s="8">
        <f>D58-E58</f>
        <v>0</v>
      </c>
    </row>
    <row r="59" spans="1:7" s="2" customFormat="1" ht="12.75" x14ac:dyDescent="0.2">
      <c r="A59" s="12" t="s">
        <v>15</v>
      </c>
      <c r="B59" s="8">
        <f>SUM(B60:B68)</f>
        <v>0</v>
      </c>
      <c r="C59" s="8">
        <f>SUM(C60:C68)</f>
        <v>0</v>
      </c>
      <c r="D59" s="8">
        <f>SUM(D60:D68)</f>
        <v>0</v>
      </c>
      <c r="E59" s="8">
        <f>SUM(E60:E68)</f>
        <v>0</v>
      </c>
      <c r="F59" s="8">
        <f>SUM(F60:F68)</f>
        <v>0</v>
      </c>
      <c r="G59" s="8">
        <f>SUM(G60:G68)</f>
        <v>0</v>
      </c>
    </row>
    <row r="60" spans="1:7" s="2" customFormat="1" ht="12.75" x14ac:dyDescent="0.2">
      <c r="A60" s="9" t="s">
        <v>14</v>
      </c>
      <c r="B60" s="8">
        <v>0</v>
      </c>
      <c r="C60" s="8">
        <v>0</v>
      </c>
      <c r="D60" s="8">
        <f>+B60+C60</f>
        <v>0</v>
      </c>
      <c r="E60" s="8">
        <v>0</v>
      </c>
      <c r="F60" s="8">
        <v>0</v>
      </c>
      <c r="G60" s="8">
        <f>D60-E60</f>
        <v>0</v>
      </c>
    </row>
    <row r="61" spans="1:7" s="2" customFormat="1" ht="12.75" x14ac:dyDescent="0.2">
      <c r="A61" s="9" t="s">
        <v>13</v>
      </c>
      <c r="B61" s="8">
        <v>0</v>
      </c>
      <c r="C61" s="8">
        <v>0</v>
      </c>
      <c r="D61" s="8">
        <f>+B61+C61</f>
        <v>0</v>
      </c>
      <c r="E61" s="8">
        <v>0</v>
      </c>
      <c r="F61" s="8">
        <v>0</v>
      </c>
      <c r="G61" s="8">
        <f>D61-E61</f>
        <v>0</v>
      </c>
    </row>
    <row r="62" spans="1:7" s="2" customFormat="1" ht="12.75" x14ac:dyDescent="0.2">
      <c r="A62" s="9" t="s">
        <v>12</v>
      </c>
      <c r="B62" s="8">
        <v>0</v>
      </c>
      <c r="C62" s="8">
        <v>0</v>
      </c>
      <c r="D62" s="8">
        <f>+B62+C62</f>
        <v>0</v>
      </c>
      <c r="E62" s="8">
        <v>0</v>
      </c>
      <c r="F62" s="8">
        <v>0</v>
      </c>
      <c r="G62" s="8">
        <f>D62-E62</f>
        <v>0</v>
      </c>
    </row>
    <row r="63" spans="1:7" s="2" customFormat="1" ht="12.75" x14ac:dyDescent="0.2">
      <c r="A63" s="9" t="s">
        <v>11</v>
      </c>
      <c r="B63" s="8">
        <v>0</v>
      </c>
      <c r="C63" s="8">
        <v>0</v>
      </c>
      <c r="D63" s="8">
        <f>+B63+C63</f>
        <v>0</v>
      </c>
      <c r="E63" s="8">
        <v>0</v>
      </c>
      <c r="F63" s="8">
        <v>0</v>
      </c>
      <c r="G63" s="8">
        <f>D63-E63</f>
        <v>0</v>
      </c>
    </row>
    <row r="64" spans="1:7" s="2" customFormat="1" ht="12.75" x14ac:dyDescent="0.2">
      <c r="A64" s="9" t="s">
        <v>10</v>
      </c>
      <c r="B64" s="8">
        <v>0</v>
      </c>
      <c r="C64" s="8">
        <v>0</v>
      </c>
      <c r="D64" s="8">
        <f>+B64+C64</f>
        <v>0</v>
      </c>
      <c r="E64" s="8">
        <v>0</v>
      </c>
      <c r="F64" s="8">
        <v>0</v>
      </c>
      <c r="G64" s="8">
        <f>D64-E64</f>
        <v>0</v>
      </c>
    </row>
    <row r="65" spans="1:7" s="2" customFormat="1" ht="12.75" x14ac:dyDescent="0.2">
      <c r="A65" s="9" t="s">
        <v>9</v>
      </c>
      <c r="B65" s="8">
        <v>0</v>
      </c>
      <c r="C65" s="8">
        <v>0</v>
      </c>
      <c r="D65" s="8">
        <f>+B65+C65</f>
        <v>0</v>
      </c>
      <c r="E65" s="8">
        <v>0</v>
      </c>
      <c r="F65" s="8">
        <v>0</v>
      </c>
      <c r="G65" s="8">
        <f>D65-E65</f>
        <v>0</v>
      </c>
    </row>
    <row r="66" spans="1:7" s="2" customFormat="1" ht="12.75" x14ac:dyDescent="0.2">
      <c r="A66" s="9" t="s">
        <v>8</v>
      </c>
      <c r="B66" s="8">
        <v>0</v>
      </c>
      <c r="C66" s="8">
        <v>0</v>
      </c>
      <c r="D66" s="8">
        <f>+B66+C66</f>
        <v>0</v>
      </c>
      <c r="E66" s="8">
        <v>0</v>
      </c>
      <c r="F66" s="8">
        <v>0</v>
      </c>
      <c r="G66" s="8">
        <f>D66-E66</f>
        <v>0</v>
      </c>
    </row>
    <row r="67" spans="1:7" s="2" customFormat="1" ht="12.75" x14ac:dyDescent="0.2">
      <c r="A67" s="9" t="s">
        <v>7</v>
      </c>
      <c r="B67" s="8">
        <v>0</v>
      </c>
      <c r="C67" s="8">
        <v>0</v>
      </c>
      <c r="D67" s="8">
        <f>+B67+C67</f>
        <v>0</v>
      </c>
      <c r="E67" s="8">
        <v>0</v>
      </c>
      <c r="F67" s="8">
        <v>0</v>
      </c>
      <c r="G67" s="8">
        <f>D67-E67</f>
        <v>0</v>
      </c>
    </row>
    <row r="68" spans="1:7" s="2" customFormat="1" ht="20.25" customHeight="1" x14ac:dyDescent="0.2">
      <c r="A68" s="9" t="s">
        <v>6</v>
      </c>
      <c r="B68" s="8">
        <v>0</v>
      </c>
      <c r="C68" s="8">
        <v>0</v>
      </c>
      <c r="D68" s="8">
        <f>+B68+C68</f>
        <v>0</v>
      </c>
      <c r="E68" s="8">
        <v>0</v>
      </c>
      <c r="F68" s="8">
        <v>0</v>
      </c>
      <c r="G68" s="8">
        <f>D68-E68</f>
        <v>0</v>
      </c>
    </row>
    <row r="69" spans="1:7" s="2" customFormat="1" ht="12.75" x14ac:dyDescent="0.2">
      <c r="A69" s="11" t="s">
        <v>5</v>
      </c>
      <c r="B69" s="8">
        <f>SUM(B70:B73)</f>
        <v>0</v>
      </c>
      <c r="C69" s="8">
        <f>SUM(C70:C73)</f>
        <v>0</v>
      </c>
      <c r="D69" s="8">
        <f>SUM(D70:D73)</f>
        <v>0</v>
      </c>
      <c r="E69" s="8">
        <f>SUM(E70:E73)</f>
        <v>0</v>
      </c>
      <c r="F69" s="8">
        <f>SUM(F70:F73)</f>
        <v>0</v>
      </c>
      <c r="G69" s="8">
        <f>SUM(G70:G73)</f>
        <v>0</v>
      </c>
    </row>
    <row r="70" spans="1:7" s="2" customFormat="1" ht="12.75" x14ac:dyDescent="0.2">
      <c r="A70" s="10" t="s">
        <v>4</v>
      </c>
      <c r="B70" s="8">
        <v>0</v>
      </c>
      <c r="C70" s="8">
        <v>0</v>
      </c>
      <c r="D70" s="8">
        <f>+B70+C70</f>
        <v>0</v>
      </c>
      <c r="E70" s="8">
        <v>0</v>
      </c>
      <c r="F70" s="8">
        <v>0</v>
      </c>
      <c r="G70" s="8">
        <f>D70-E70</f>
        <v>0</v>
      </c>
    </row>
    <row r="71" spans="1:7" s="2" customFormat="1" ht="33.75" customHeight="1" x14ac:dyDescent="0.2">
      <c r="A71" s="10" t="s">
        <v>3</v>
      </c>
      <c r="B71" s="8">
        <v>0</v>
      </c>
      <c r="C71" s="8">
        <v>0</v>
      </c>
      <c r="D71" s="8">
        <f>+B71+C71</f>
        <v>0</v>
      </c>
      <c r="E71" s="8">
        <v>0</v>
      </c>
      <c r="F71" s="8">
        <v>0</v>
      </c>
      <c r="G71" s="8">
        <f>D71-E71</f>
        <v>0</v>
      </c>
    </row>
    <row r="72" spans="1:7" s="2" customFormat="1" ht="12.75" x14ac:dyDescent="0.2">
      <c r="A72" s="9" t="s">
        <v>2</v>
      </c>
      <c r="B72" s="8">
        <v>0</v>
      </c>
      <c r="C72" s="8">
        <v>0</v>
      </c>
      <c r="D72" s="8">
        <f>+B72+C72</f>
        <v>0</v>
      </c>
      <c r="E72" s="8">
        <v>0</v>
      </c>
      <c r="F72" s="8">
        <v>0</v>
      </c>
      <c r="G72" s="8">
        <f>D72-E72</f>
        <v>0</v>
      </c>
    </row>
    <row r="73" spans="1:7" s="2" customFormat="1" ht="12.75" x14ac:dyDescent="0.2">
      <c r="A73" s="9" t="s">
        <v>1</v>
      </c>
      <c r="B73" s="8">
        <v>0</v>
      </c>
      <c r="C73" s="8">
        <v>0</v>
      </c>
      <c r="D73" s="8">
        <f>+B73+C73</f>
        <v>0</v>
      </c>
      <c r="E73" s="8">
        <v>0</v>
      </c>
      <c r="F73" s="8">
        <v>0</v>
      </c>
      <c r="G73" s="8">
        <f>D73-E73</f>
        <v>0</v>
      </c>
    </row>
    <row r="74" spans="1:7" s="2" customFormat="1" ht="12.75" x14ac:dyDescent="0.2">
      <c r="A74" s="9"/>
      <c r="B74" s="8"/>
      <c r="C74" s="8"/>
      <c r="D74" s="8"/>
      <c r="E74" s="8"/>
      <c r="F74" s="8"/>
      <c r="G74" s="8"/>
    </row>
    <row r="75" spans="1:7" s="2" customFormat="1" ht="12.75" x14ac:dyDescent="0.2">
      <c r="A75" s="7" t="s">
        <v>0</v>
      </c>
      <c r="B75" s="6">
        <f>B8+B41</f>
        <v>465942</v>
      </c>
      <c r="C75" s="6">
        <f>C8+C41</f>
        <v>740170</v>
      </c>
      <c r="D75" s="6">
        <f>D8+D41</f>
        <v>1206112</v>
      </c>
      <c r="E75" s="6">
        <f>E8+E41</f>
        <v>471701</v>
      </c>
      <c r="F75" s="6">
        <f>F8+F41</f>
        <v>471701</v>
      </c>
      <c r="G75" s="6">
        <f>G8+G41</f>
        <v>734411</v>
      </c>
    </row>
    <row r="77" spans="1:7" s="5" customFormat="1" ht="12.75" x14ac:dyDescent="0.2"/>
    <row r="78" spans="1:7" s="5" customFormat="1" ht="12.75" x14ac:dyDescent="0.2"/>
    <row r="79" spans="1:7" s="5" customFormat="1" ht="12.75" x14ac:dyDescent="0.2"/>
    <row r="80" spans="1:7" s="5" customFormat="1" ht="12.75" x14ac:dyDescent="0.2"/>
    <row r="81" s="5" customFormat="1" ht="12.75" x14ac:dyDescent="0.2"/>
    <row r="82" s="4" customFormat="1" x14ac:dyDescent="0.2"/>
    <row r="83" s="4" customFormat="1" x14ac:dyDescent="0.2"/>
    <row r="84" s="4" customFormat="1" x14ac:dyDescent="0.2"/>
    <row r="85" s="4" customFormat="1" x14ac:dyDescent="0.2"/>
    <row r="86" s="4" customFormat="1" x14ac:dyDescent="0.2"/>
    <row r="87" s="4" customFormat="1" x14ac:dyDescent="0.2"/>
    <row r="90" s="5" customFormat="1" ht="12.75" x14ac:dyDescent="0.2"/>
    <row r="91" s="5" customFormat="1" ht="12.75" x14ac:dyDescent="0.2"/>
    <row r="92" s="5" customFormat="1" ht="12.75" x14ac:dyDescent="0.2"/>
    <row r="93" s="5" customFormat="1" ht="12.75" x14ac:dyDescent="0.2"/>
    <row r="94" s="5" customFormat="1" ht="12.75" x14ac:dyDescent="0.2"/>
    <row r="95" s="4" customFormat="1" x14ac:dyDescent="0.2"/>
    <row r="96" s="4" customFormat="1" x14ac:dyDescent="0.2"/>
    <row r="97" spans="2:7" s="4" customFormat="1" x14ac:dyDescent="0.2"/>
    <row r="98" spans="2:7" s="4" customFormat="1" x14ac:dyDescent="0.2"/>
    <row r="99" spans="2:7" s="4" customFormat="1" x14ac:dyDescent="0.2"/>
    <row r="100" spans="2:7" s="4" customFormat="1" x14ac:dyDescent="0.2"/>
    <row r="105" spans="2:7" s="2" customFormat="1" ht="15" customHeight="1" x14ac:dyDescent="0.2">
      <c r="B105" s="3"/>
      <c r="C105" s="3"/>
      <c r="D105" s="3"/>
      <c r="E105" s="3"/>
      <c r="F105" s="3"/>
      <c r="G105" s="3"/>
    </row>
    <row r="123" spans="11:11" x14ac:dyDescent="0.2">
      <c r="K123" s="2"/>
    </row>
  </sheetData>
  <mergeCells count="8">
    <mergeCell ref="A1:G1"/>
    <mergeCell ref="A6:A7"/>
    <mergeCell ref="B6:F6"/>
    <mergeCell ref="G6:G7"/>
    <mergeCell ref="A3:G3"/>
    <mergeCell ref="A4:G4"/>
    <mergeCell ref="A5:G5"/>
    <mergeCell ref="A2:G2"/>
  </mergeCells>
  <pageMargins left="0.59055118110236227" right="0.19685039370078741" top="0.31496062992125984" bottom="0.35433070866141736" header="0.31496062992125984" footer="0.31496062992125984"/>
  <pageSetup scale="55" orientation="portrait" r:id="rId1"/>
  <rowBreaks count="2" manualBreakCount="2">
    <brk id="100" max="7" man="1"/>
    <brk id="10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EAPED 6 (c)</vt:lpstr>
      <vt:lpstr>'EAPED 6 (c)'!Área_de_impresión</vt:lpstr>
      <vt:lpstr>'EAPED 6 (c)'!Títulos_a_imprimir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DELEGACION08</dc:creator>
  <cp:lastModifiedBy>DELEGACION08</cp:lastModifiedBy>
  <dcterms:created xsi:type="dcterms:W3CDTF">2024-03-20T22:20:53Z</dcterms:created>
  <dcterms:modified xsi:type="dcterms:W3CDTF">2024-03-20T22:21:21Z</dcterms:modified>
</cp:coreProperties>
</file>